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coring 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1A1A2E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1A1A2E"/>
      <sz val="10"/>
    </font>
    <font>
      <name val="Arial"/>
      <charset val="1"/>
      <family val="0"/>
      <color rgb="FF1A1A2E"/>
      <sz val="10"/>
    </font>
    <font>
      <name val="Arial"/>
      <charset val="1"/>
      <family val="0"/>
      <b val="1"/>
      <color rgb="FF1A1A2E"/>
      <sz val="11"/>
    </font>
    <font>
      <name val="Arial"/>
      <charset val="1"/>
      <family val="0"/>
      <i val="1"/>
      <color rgb="FFFFFFFF"/>
      <sz val="10"/>
    </font>
    <font>
      <name val="Arial"/>
      <charset val="1"/>
      <family val="0"/>
      <b val="1"/>
      <color rgb="FF1A1A2E"/>
      <sz val="12"/>
    </font>
    <font>
      <name val="Arial"/>
      <charset val="1"/>
      <family val="0"/>
      <b val="1"/>
      <color rgb="FFFFFFFF"/>
      <sz val="13"/>
    </font>
    <font>
      <name val="Arial"/>
      <charset val="1"/>
      <family val="0"/>
      <b val="1"/>
      <color rgb="FFF4B942"/>
      <sz val="14"/>
    </font>
    <font>
      <name val="Arial"/>
      <charset val="1"/>
      <family val="0"/>
      <b val="1"/>
      <i val="1"/>
      <color rgb="FFFFFFFF"/>
      <sz val="11"/>
    </font>
  </fonts>
  <fills count="11">
    <fill>
      <patternFill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3366FF"/>
      </patternFill>
    </fill>
    <fill>
      <patternFill patternType="solid">
        <fgColor rgb="FFBDD7EE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D9D9D9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9D9D9"/>
        <bgColor rgb="FFD6E4F0"/>
      </patternFill>
    </fill>
    <fill>
      <patternFill patternType="solid">
        <fgColor rgb="FFF4B942"/>
        <bgColor rgb="FFFF9900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1F3864"/>
      </top>
      <bottom/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2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6" fillId="4" borderId="6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0" fillId="0" borderId="8" pivotButton="0" quotePrefix="0" xfId="0"/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0" fillId="0" borderId="10" pivotButton="0" quotePrefix="0" xfId="0"/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0" fillId="0" borderId="12" pivotButton="0" quotePrefix="0" xfId="0"/>
    <xf numFmtId="0" fontId="6" fillId="4" borderId="6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6E4F0"/>
      <rgbColor rgb="FF660066"/>
      <rgbColor rgb="FFFF808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4B942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G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34" min="1" max="1"/>
    <col width="38" customWidth="1" style="34" min="2" max="2"/>
    <col width="22" customWidth="1" style="34" min="3" max="3"/>
    <col width="30" customWidth="1" style="34" min="4" max="4"/>
    <col width="10" customWidth="1" style="34" min="5" max="6"/>
    <col width="40" customWidth="1" style="34" min="7" max="7"/>
  </cols>
  <sheetData>
    <row r="1" ht="7.5" customHeight="1" s="35">
      <c r="A1" s="36" t="n"/>
    </row>
    <row r="2" ht="36" customHeight="1" s="35">
      <c r="A2" s="37" t="inlineStr">
        <is>
          <t>Municipal Scholastic Discipline Equity — Scoring Sheet</t>
        </is>
      </c>
    </row>
    <row r="3" ht="21.75" customHeight="1" s="35">
      <c r="A3" s="38" t="inlineStr">
        <is>
          <t>District: Jeffco Public Schools</t>
        </is>
      </c>
    </row>
    <row r="4" ht="18" customHeight="1" s="35">
      <c r="A4" s="39" t="inlineStr">
        <is>
          <t>Scoring: Implemented = full pts  |  In-work = half pts  |  Not Implemented = 0 pts</t>
        </is>
      </c>
    </row>
    <row r="5" ht="27.75" customHeight="1" s="35">
      <c r="A5" s="40" t="inlineStr">
        <is>
          <t>#</t>
        </is>
      </c>
      <c r="B5" s="40" t="inlineStr">
        <is>
          <t>Policy / Question Item</t>
        </is>
      </c>
      <c r="C5" s="40" t="inlineStr">
        <is>
          <t>Answer
(I / W / N)</t>
        </is>
      </c>
      <c r="D5" s="40" t="inlineStr">
        <is>
          <t>Policy Reference</t>
        </is>
      </c>
      <c r="E5" s="40" t="inlineStr">
        <is>
          <t>Max
Pts</t>
        </is>
      </c>
      <c r="F5" s="40" t="inlineStr">
        <is>
          <t>Score</t>
        </is>
      </c>
      <c r="G5" s="40" t="inlineStr">
        <is>
          <t>Notes / Rationale</t>
        </is>
      </c>
    </row>
    <row r="6" ht="19.5" customHeight="1" s="35">
      <c r="A6" s="41" t="inlineStr">
        <is>
          <t>Section 1: Culturally Responsive Training</t>
        </is>
      </c>
      <c r="B6" s="42" t="n"/>
      <c r="C6" s="42" t="n"/>
      <c r="D6" s="42" t="n"/>
      <c r="E6" s="42" t="n"/>
      <c r="F6" s="42" t="n"/>
      <c r="G6" s="42" t="n"/>
    </row>
    <row r="7" ht="51.75" customHeight="1" s="35">
      <c r="A7" s="43" t="inlineStr">
        <is>
          <t>1.1</t>
        </is>
      </c>
      <c r="B7" s="44" t="inlineStr">
        <is>
          <t>Mandatory cultural competency training for all staff</t>
        </is>
      </c>
      <c r="C7" s="45" t="inlineStr">
        <is>
          <t>I</t>
        </is>
      </c>
      <c r="D7" s="46" t="inlineStr">
        <is>
          <t>March 2026 &amp; Jan 2025 Monitoring Reports (Policy 3.2 &amp; 3.4)</t>
        </is>
      </c>
      <c r="E7" s="47" t="n">
        <v>2</v>
      </c>
      <c r="F7" s="48" t="n">
        <v>2</v>
      </c>
      <c r="G7" s="44" t="inlineStr">
        <is>
          <t>Jeffco requires &lt;cite index="33-1,33-2"&gt;all district staff to complete annual mandatory training on student rights to be free from unlawful discrimination, emphasizing Title IX and SB 23-296 protections&lt;/cite&gt;, which functions as mandatory baseline cultural-competency/civil-rights training districtwide.</t>
        </is>
      </c>
    </row>
    <row r="8" ht="51.75" customHeight="1" s="35">
      <c r="A8" s="49" t="inlineStr">
        <is>
          <t>1.2</t>
        </is>
      </c>
      <c r="B8" s="50" t="inlineStr">
        <is>
          <t>Mentorship programs for culturally diverse staff</t>
        </is>
      </c>
      <c r="C8" s="45" t="inlineStr">
        <is>
          <t>W</t>
        </is>
      </c>
      <c r="D8" s="51" t="inlineStr">
        <is>
          <t>JCEA-Jeffco Master Negotiated Agreement (Article 22); NASBE overview</t>
        </is>
      </c>
      <c r="E8" s="47" t="n">
        <v>2</v>
      </c>
      <c r="F8" s="48" t="n">
        <v>1</v>
      </c>
      <c r="G8" s="50" t="inlineStr">
        <is>
          <t>The JCEA contract commits the district to &lt;cite index="8-1"&gt;create a 1:1 mentorship program for educators of color in the District to be mentored by more experienced educators of color&lt;/cite&gt;, but this is a negotiated commitment rather than confirmed full implementation, and past affinity-group efforts drew controversy, so it's rated in-work.</t>
        </is>
      </c>
    </row>
    <row r="9" ht="51.75" customHeight="1" s="35">
      <c r="A9" s="43" t="inlineStr">
        <is>
          <t>1.3</t>
        </is>
      </c>
      <c r="B9" s="44" t="inlineStr">
        <is>
          <t>Culturally relevant PD resources in staff learning</t>
        </is>
      </c>
      <c r="C9" s="45" t="inlineStr">
        <is>
          <t>W</t>
        </is>
      </c>
      <c r="D9" s="46" t="inlineStr">
        <is>
          <t>January 2025 Monitoring Report (StandUp partnership)</t>
        </is>
      </c>
      <c r="E9" s="47" t="n">
        <v>2</v>
      </c>
      <c r="F9" s="48" t="n">
        <v>1</v>
      </c>
      <c r="G9" s="44" t="inlineStr">
        <is>
          <t>Jeffco &lt;cite index="35-3,35-4,35-5"&gt;partnered with the organization StandUp to codesign a "train-the-trainer" equity professional learning series, resulting in four equity-focused modules rolled out sequentially, beginning with early adopter schools&lt;/cite&gt; — real but not yet districtwide.</t>
        </is>
      </c>
    </row>
    <row r="10" ht="51.75" customHeight="1" s="35">
      <c r="A10" s="49" t="inlineStr">
        <is>
          <t>1.4</t>
        </is>
      </c>
      <c r="B10" s="50" t="inlineStr">
        <is>
          <t>Regular feedback/measurement on training effectiveness</t>
        </is>
      </c>
      <c r="C10" s="45" t="inlineStr">
        <is>
          <t>W</t>
        </is>
      </c>
      <c r="D10" s="51" t="inlineStr">
        <is>
          <t>Colorado Community Media EAC article</t>
        </is>
      </c>
      <c r="E10" s="47" t="n">
        <v>2</v>
      </c>
      <c r="F10" s="48" t="n">
        <v>1</v>
      </c>
      <c r="G10" s="50" t="inlineStr">
        <is>
          <t>District staff report gathering informal feedback on training ("&lt;cite index="29-1,29-2"&gt;Several groups...have already received the training. 'We've received great feedback,' said Renee Nicothodes&lt;/cite&gt;"), but no systematic effectiveness-measurement process was found.</t>
        </is>
      </c>
    </row>
    <row r="11" ht="6" customHeight="1" s="35">
      <c r="A11" s="52" t="n"/>
    </row>
    <row r="12" ht="19.5" customHeight="1" s="35">
      <c r="A12" s="41" t="inlineStr">
        <is>
          <t>Section 2: Clear &amp; Consistent Policies</t>
        </is>
      </c>
      <c r="B12" s="42" t="n"/>
      <c r="C12" s="42" t="n"/>
      <c r="D12" s="42" t="n"/>
      <c r="E12" s="42" t="n"/>
      <c r="F12" s="42" t="n"/>
      <c r="G12" s="42" t="n"/>
    </row>
    <row r="13" ht="51.75" customHeight="1" s="35">
      <c r="A13" s="43" t="inlineStr">
        <is>
          <t>2.1</t>
        </is>
      </c>
      <c r="B13" s="44" t="inlineStr">
        <is>
          <t>Student code of conduct (clear expectations)</t>
        </is>
      </c>
      <c r="C13" s="45" t="inlineStr">
        <is>
          <t>I</t>
        </is>
      </c>
      <c r="D13" s="46" t="inlineStr">
        <is>
          <t>Jeffco Student &amp; Family Handbook/Code of Conduct; Board Policy JK</t>
        </is>
      </c>
      <c r="E13" s="47" t="n">
        <v>2</v>
      </c>
      <c r="F13" s="48" t="n">
        <v>2</v>
      </c>
      <c r="G13" s="44" t="inlineStr">
        <is>
          <t>The district maintains &lt;cite index="123-1"&gt;a written code of conduct based upon the principle that every student is expected to follow accepted rules of conduct&lt;/cite&gt;, mandatory for all students and published annually.</t>
        </is>
      </c>
    </row>
    <row r="14" ht="51.75" customHeight="1" s="35">
      <c r="A14" s="49" t="inlineStr">
        <is>
          <t>2.2</t>
        </is>
      </c>
      <c r="B14" s="50" t="inlineStr">
        <is>
          <t>Regular policy reviews/updates</t>
        </is>
      </c>
      <c r="C14" s="45" t="inlineStr">
        <is>
          <t>I</t>
        </is>
      </c>
      <c r="D14" s="51" t="inlineStr">
        <is>
          <t>Board Ends Monitoring Reports; Board Policy Manual</t>
        </is>
      </c>
      <c r="E14" s="47" t="n">
        <v>2</v>
      </c>
      <c r="F14" s="48" t="n">
        <v>2</v>
      </c>
      <c r="G14" s="50" t="inlineStr">
        <is>
          <t>Jeffco policies are &lt;cite index="117-2"&gt;revised as needed to meet the district's mission&lt;/cite&gt;, and the Board runs a formal annual monitoring-report cycle (e.g., Policy 3.1/3.3, 3.2/3.4) that reviews discipline/equity policy implementation on a set schedule.</t>
        </is>
      </c>
    </row>
    <row r="15" ht="51.75" customHeight="1" s="35">
      <c r="A15" s="43" t="inlineStr">
        <is>
          <t>2.3</t>
        </is>
      </c>
      <c r="B15" s="44" t="inlineStr">
        <is>
          <t>Staff training on consistent application</t>
        </is>
      </c>
      <c r="C15" s="45" t="inlineStr">
        <is>
          <t>I</t>
        </is>
      </c>
      <c r="D15" s="46" t="inlineStr">
        <is>
          <t>EL-11 Monitoring Report (Oct 2023); Discipline Matrix</t>
        </is>
      </c>
      <c r="E15" s="47" t="n">
        <v>2</v>
      </c>
      <c r="F15" s="48" t="n">
        <v>2</v>
      </c>
      <c r="G15" s="44" t="inlineStr">
        <is>
          <t>The district confirms &lt;cite index="226-2,226-3"&gt;consistent use of the district discipline matrix, with all school-based administrators trained on the newly revised student discipline matrix and using it to inform discipline decision making&lt;/cite&gt;.</t>
        </is>
      </c>
    </row>
    <row r="16" ht="51.75" customHeight="1" s="35">
      <c r="A16" s="49" t="inlineStr">
        <is>
          <t>2.4</t>
        </is>
      </c>
      <c r="B16" s="50" t="inlineStr">
        <is>
          <t>Centralized documentation of incidents/outcomes</t>
        </is>
      </c>
      <c r="C16" s="45" t="inlineStr">
        <is>
          <t>I</t>
        </is>
      </c>
      <c r="D16" s="51" t="inlineStr">
        <is>
          <t>Board Ends Monitoring Reports 3.1 &amp; 3.3</t>
        </is>
      </c>
      <c r="E16" s="47" t="n">
        <v>2</v>
      </c>
      <c r="F16" s="48" t="n">
        <v>2</v>
      </c>
      <c r="G16" s="50" t="inlineStr">
        <is>
          <t>The district's &lt;cite index="225-1"&gt;Discipline Matrix (referenced in EL-11) is a district-wide tool that ensures student discipline is consistently applied&lt;/cite&gt;, and monitoring reports compile detailed annual discipline/outcome data centrally for Board review.</t>
        </is>
      </c>
    </row>
    <row r="17" ht="6" customHeight="1" s="35">
      <c r="A17" s="52" t="n"/>
    </row>
    <row r="18" ht="19.5" customHeight="1" s="35">
      <c r="A18" s="41" t="inlineStr">
        <is>
          <t>Section 3: Restorative Justice Practices</t>
        </is>
      </c>
      <c r="B18" s="42" t="n"/>
      <c r="C18" s="42" t="n"/>
      <c r="D18" s="42" t="n"/>
      <c r="E18" s="42" t="n"/>
      <c r="F18" s="42" t="n"/>
      <c r="G18" s="42" t="n"/>
    </row>
    <row r="19" ht="51.75" customHeight="1" s="35">
      <c r="A19" s="43" t="inlineStr">
        <is>
          <t>3.1</t>
        </is>
      </c>
      <c r="B19" s="44" t="inlineStr">
        <is>
          <t>Restorative circles/conferences to repair harm</t>
        </is>
      </c>
      <c r="C19" s="45" t="inlineStr">
        <is>
          <t>W</t>
        </is>
      </c>
      <c r="D19" s="46" t="inlineStr">
        <is>
          <t>Jeffco Restorative Practices page; May 2024 Monitoring Report</t>
        </is>
      </c>
      <c r="E19" s="47" t="n">
        <v>2</v>
      </c>
      <c r="F19" s="48" t="n">
        <v>1</v>
      </c>
      <c r="G19" s="44" t="inlineStr">
        <is>
          <t>Restorative circles/conferences exist (&lt;cite index="85-5"&gt;community-building circles and greeting students at the door&lt;/cite&gt;), but participation is via &lt;cite index="93-1"&gt;two pathways: professional learning opportunities on districtwide PD days or becoming a cohort school&lt;/cite&gt; — not yet mandatory or fully districtwide.</t>
        </is>
      </c>
    </row>
    <row r="20" ht="51.75" customHeight="1" s="35">
      <c r="A20" s="49" t="inlineStr">
        <is>
          <t>3.2</t>
        </is>
      </c>
      <c r="B20" s="50" t="inlineStr">
        <is>
          <t>Staff training in restorative practices</t>
        </is>
      </c>
      <c r="C20" s="45" t="inlineStr">
        <is>
          <t>W</t>
        </is>
      </c>
      <c r="D20" s="51" t="inlineStr">
        <is>
          <t>May 2024 Monitoring Report (Policy 3.1 &amp; 3.3)</t>
        </is>
      </c>
      <c r="E20" s="47" t="n">
        <v>2</v>
      </c>
      <c r="F20" s="48" t="n">
        <v>1</v>
      </c>
      <c r="G20" s="50" t="inlineStr">
        <is>
          <t>As of 2023-24 &lt;cite index="225-6,225-7"&gt;nine schools participated in the cohort restorative-practices model, with 860 additional educators across 168 sites trained&lt;/cite&gt; — significant but partial coverage of the district's ~170 schools.</t>
        </is>
      </c>
    </row>
    <row r="21" ht="51.75" customHeight="1" s="35">
      <c r="A21" s="43" t="inlineStr">
        <is>
          <t>3.3</t>
        </is>
      </c>
      <c r="B21" s="44" t="inlineStr">
        <is>
          <t>Curriculum integrates conflict-resolution skills</t>
        </is>
      </c>
      <c r="C21" s="45" t="inlineStr">
        <is>
          <t>W</t>
        </is>
      </c>
      <c r="D21" s="46" t="inlineStr">
        <is>
          <t>MTSS/SEL curriculum pages</t>
        </is>
      </c>
      <c r="E21" s="47" t="n">
        <v>2</v>
      </c>
      <c r="F21" s="48" t="n">
        <v>1</v>
      </c>
      <c r="G21" s="44" t="inlineStr">
        <is>
          <t>SEL curriculum and restorative practices are integrated into the &lt;cite index="90-6"&gt;prevention and intervention continuum, teaching accountability, responsibility and reflection&lt;/cite&gt;, but no explicit standalone conflict-resolution curriculum requirement was found districtwide.</t>
        </is>
      </c>
    </row>
    <row r="22" ht="51.75" customHeight="1" s="35">
      <c r="A22" s="49" t="inlineStr">
        <is>
          <t>3.4</t>
        </is>
      </c>
      <c r="B22" s="50" t="inlineStr">
        <is>
          <t>Peer mediation program</t>
        </is>
      </c>
      <c r="C22" s="45" t="inlineStr">
        <is>
          <t>N</t>
        </is>
      </c>
      <c r="D22" s="51" t="inlineStr"/>
      <c r="E22" s="47" t="n">
        <v>2</v>
      </c>
      <c r="F22" s="48" t="n">
        <v>0</v>
      </c>
      <c r="G22" s="50" t="inlineStr">
        <is>
          <t>No public documentation was found of a formal Jeffco peer-mediation program (student mediators trained to resolve peer disputes).</t>
        </is>
      </c>
    </row>
    <row r="23" ht="6" customHeight="1" s="35">
      <c r="A23" s="52" t="n"/>
    </row>
    <row r="24" ht="19.5" customHeight="1" s="35">
      <c r="A24" s="41" t="inlineStr">
        <is>
          <t>Section 4: Bias Awareness &amp; Mitigation</t>
        </is>
      </c>
      <c r="B24" s="42" t="n"/>
      <c r="C24" s="42" t="n"/>
      <c r="D24" s="42" t="n"/>
      <c r="E24" s="42" t="n"/>
      <c r="F24" s="42" t="n"/>
      <c r="G24" s="42" t="n"/>
    </row>
    <row r="25" ht="51.75" customHeight="1" s="35">
      <c r="A25" s="43" t="inlineStr">
        <is>
          <t>4.1</t>
        </is>
      </c>
      <c r="B25" s="44" t="inlineStr">
        <is>
          <t>Implicit bias training for staff</t>
        </is>
      </c>
      <c r="C25" s="45" t="inlineStr">
        <is>
          <t>W</t>
        </is>
      </c>
      <c r="D25" s="46" t="inlineStr">
        <is>
          <t>March 2026 Monitoring Report (Policy 3.2 &amp; 3.4)</t>
        </is>
      </c>
      <c r="E25" s="47" t="n">
        <v>2</v>
      </c>
      <c r="F25" s="48" t="n">
        <v>1</v>
      </c>
      <c r="G25" s="44" t="inlineStr">
        <is>
          <t>As of March 2026, &lt;cite index="131-5,131-6,131-7,131-8"&gt;"Understanding Implicit Bias" training has reached 461 employees from three schools and seven central departments, with districtwide rollout to every employee planned beginning August 2026&lt;/cite&gt; — in progress, not yet complete.</t>
        </is>
      </c>
    </row>
    <row r="26" ht="51.75" customHeight="1" s="35">
      <c r="A26" s="49" t="inlineStr">
        <is>
          <t>4.2</t>
        </is>
      </c>
      <c r="B26" s="50" t="inlineStr">
        <is>
          <t>Processes to review discipline data for disparities</t>
        </is>
      </c>
      <c r="C26" s="45" t="inlineStr">
        <is>
          <t>I</t>
        </is>
      </c>
      <c r="D26" s="51" t="inlineStr">
        <is>
          <t>Board Ends Monitoring Reports 3.1 &amp; 3.3; Conducting Research in Jeffco</t>
        </is>
      </c>
      <c r="E26" s="47" t="n">
        <v>2</v>
      </c>
      <c r="F26" s="48" t="n">
        <v>2</v>
      </c>
      <c r="G26" s="50" t="inlineStr">
        <is>
          <t>Jeffco's research review process explicitly covers studies that &lt;cite index="80-1"&gt;analyze discipline, suspension, and dropout rates by racial, ethnic, or linguistic groups&lt;/cite&gt;, and annual Board Ends monitoring reports track discipline data district-wide.</t>
        </is>
      </c>
    </row>
    <row r="27" ht="51.75" customHeight="1" s="35">
      <c r="A27" s="43" t="inlineStr">
        <is>
          <t>4.3</t>
        </is>
      </c>
      <c r="B27" s="44" t="inlineStr">
        <is>
          <t>Cultural competence checks in hiring</t>
        </is>
      </c>
      <c r="C27" s="45" t="inlineStr">
        <is>
          <t>I</t>
        </is>
      </c>
      <c r="D27" s="46" t="inlineStr">
        <is>
          <t>March 2026 Monitoring Report (Policy 3.2 &amp; 3.4)</t>
        </is>
      </c>
      <c r="E27" s="47" t="n">
        <v>2</v>
      </c>
      <c r="F27" s="48" t="n">
        <v>2</v>
      </c>
      <c r="G27" s="44" t="inlineStr">
        <is>
          <t>The district reports &lt;cite index="131-2"&gt;training all leaders and selection committee members across all schools and departments in inclusive hiring practices&lt;/cite&gt;, alongside targeted diverse-sourcing recruitment efforts.</t>
        </is>
      </c>
    </row>
    <row r="28" ht="51.75" customHeight="1" s="35">
      <c r="A28" s="49" t="inlineStr">
        <is>
          <t>4.4</t>
        </is>
      </c>
      <c r="B28" s="50" t="inlineStr">
        <is>
          <t>Diverse perspectives &amp; materials in curriculum</t>
        </is>
      </c>
      <c r="C28" s="45" t="inlineStr">
        <is>
          <t>I</t>
        </is>
      </c>
      <c r="D28" s="51" t="inlineStr">
        <is>
          <t>March 2026 Monitoring Report (Policy 3.2 &amp; 3.4)</t>
        </is>
      </c>
      <c r="E28" s="47" t="n">
        <v>2</v>
      </c>
      <c r="F28" s="48" t="n">
        <v>2</v>
      </c>
      <c r="G28" s="50" t="inlineStr">
        <is>
          <t>Curriculum efforts include &lt;cite index="277-5,277-6"&gt;implementing the iCivics 8th-grade curriculum rooted in diverse perspectives, and maintaining a curated Actively Learn digital library featuring diverse sources and texts for grades 4-12&lt;/cite&gt;.</t>
        </is>
      </c>
    </row>
    <row r="29" ht="6" customHeight="1" s="35">
      <c r="A29" s="52" t="n"/>
    </row>
    <row r="30" ht="19.5" customHeight="1" s="35">
      <c r="A30" s="41" t="inlineStr">
        <is>
          <t>Section 5: Culturally Relevant Curriculum</t>
        </is>
      </c>
      <c r="B30" s="42" t="n"/>
      <c r="C30" s="42" t="n"/>
      <c r="D30" s="42" t="n"/>
      <c r="E30" s="42" t="n"/>
      <c r="F30" s="42" t="n"/>
      <c r="G30" s="42" t="n"/>
    </row>
    <row r="31" ht="51.75" customHeight="1" s="35">
      <c r="A31" s="43" t="inlineStr">
        <is>
          <t>5.1</t>
        </is>
      </c>
      <c r="B31" s="44" t="inlineStr">
        <is>
          <t>Curriculum materials reflect student backgrounds</t>
        </is>
      </c>
      <c r="C31" s="45" t="inlineStr">
        <is>
          <t>I</t>
        </is>
      </c>
      <c r="D31" s="46" t="inlineStr">
        <is>
          <t>March 2026 Monitoring Report; World Languages page</t>
        </is>
      </c>
      <c r="E31" s="47" t="n">
        <v>2</v>
      </c>
      <c r="F31" s="48" t="n">
        <v>2</v>
      </c>
      <c r="G31" s="44" t="inlineStr">
        <is>
          <t>Same evidence as 4.4 plus &lt;cite index="58-3"&gt;Spanish for Heritage Speakers to honor and support the development and maintenance of heritage language&lt;/cite&gt; shows curriculum materials reflecting diverse student backgrounds.</t>
        </is>
      </c>
    </row>
    <row r="32" ht="51.75" customHeight="1" s="35">
      <c r="A32" s="49" t="inlineStr">
        <is>
          <t>5.2</t>
        </is>
      </c>
      <c r="B32" s="50" t="inlineStr">
        <is>
          <t>Teacher PD on integrating diverse perspectives</t>
        </is>
      </c>
      <c r="C32" s="45" t="inlineStr">
        <is>
          <t>W</t>
        </is>
      </c>
      <c r="D32" s="51" t="inlineStr">
        <is>
          <t>January 2025 Monitoring Report (StandUp partnership); CLDE department</t>
        </is>
      </c>
      <c r="E32" s="47" t="n">
        <v>2</v>
      </c>
      <c r="F32" s="48" t="n">
        <v>1</v>
      </c>
      <c r="G32" s="50" t="inlineStr">
        <is>
          <t>Equity-focused PD modules on culturally responsive practice are being rolled out via the StandUp partnership, but coverage remains partial (early-adopter schools) as of the latest reporting.</t>
        </is>
      </c>
    </row>
    <row r="33" ht="51.75" customHeight="1" s="35">
      <c r="A33" s="43" t="inlineStr">
        <is>
          <t>5.3</t>
        </is>
      </c>
      <c r="B33" s="44" t="inlineStr">
        <is>
          <t>Community collaboration for supplemental resources</t>
        </is>
      </c>
      <c r="C33" s="45" t="inlineStr">
        <is>
          <t>I</t>
        </is>
      </c>
      <c r="D33" s="46" t="inlineStr">
        <is>
          <t>Community Connected Partnerships page</t>
        </is>
      </c>
      <c r="E33" s="47" t="n">
        <v>2</v>
      </c>
      <c r="F33" s="48" t="n">
        <v>2</v>
      </c>
      <c r="G33" s="44" t="inlineStr">
        <is>
          <t>Jeffco &lt;cite index="146-5,146-6"&gt;partners with businesses, nonprofit organizations, civic groups, and faith-based partners&lt;/cite&gt; who provide work-based learning and community support that supplements curriculum, per the Community Connected Partnerships framework.</t>
        </is>
      </c>
    </row>
    <row r="34" ht="51.75" customHeight="1" s="35">
      <c r="A34" s="49" t="inlineStr">
        <is>
          <t>5.4</t>
        </is>
      </c>
      <c r="B34" s="50" t="inlineStr">
        <is>
          <t>Culturally specific courses/electives</t>
        </is>
      </c>
      <c r="C34" s="45" t="inlineStr">
        <is>
          <t>W</t>
        </is>
      </c>
      <c r="D34" s="51" t="inlineStr">
        <is>
          <t>World Languages page; Dual Language/CLDE programs</t>
        </is>
      </c>
      <c r="E34" s="47" t="n">
        <v>2</v>
      </c>
      <c r="F34" s="48" t="n">
        <v>1</v>
      </c>
      <c r="G34" s="50" t="inlineStr">
        <is>
          <t>Jeffco offers &lt;cite index="58-3"&gt;Spanish for Heritage Speakers&lt;/cite&gt; and Dual Language programs, but no evidence was found of dedicated ethnic-studies or culturally specific history/identity elective courses districtwide.</t>
        </is>
      </c>
    </row>
    <row r="35" ht="6" customHeight="1" s="35">
      <c r="A35" s="52" t="n"/>
    </row>
    <row r="36" ht="19.5" customHeight="1" s="35">
      <c r="A36" s="41" t="inlineStr">
        <is>
          <t>Section 6: Community Engagement &amp; Collaboration</t>
        </is>
      </c>
      <c r="B36" s="42" t="n"/>
      <c r="C36" s="42" t="n"/>
      <c r="D36" s="42" t="n"/>
      <c r="E36" s="42" t="n"/>
      <c r="F36" s="42" t="n"/>
      <c r="G36" s="42" t="n"/>
    </row>
    <row r="37" ht="51.75" customHeight="1" s="35">
      <c r="A37" s="43" t="inlineStr">
        <is>
          <t>6.1</t>
        </is>
      </c>
      <c r="B37" s="44" t="inlineStr">
        <is>
          <t>Regular meetings with parents &amp; community leaders</t>
        </is>
      </c>
      <c r="C37" s="45" t="inlineStr">
        <is>
          <t>I</t>
        </is>
      </c>
      <c r="D37" s="46" t="inlineStr">
        <is>
          <t>Equity Accountability Committee community events; District Accountability Committee</t>
        </is>
      </c>
      <c r="E37" s="47" t="n">
        <v>2</v>
      </c>
      <c r="F37" s="48" t="n">
        <v>2</v>
      </c>
      <c r="G37" s="44" t="inlineStr">
        <is>
          <t>The district hosts recurring community dialogue events, e.g. &lt;cite index="40-1,40-2"&gt;an evening of meaningful dialogue with the Equity Accountability Committee and district leaders, with dinner and childcare provided&lt;/cite&gt;, plus monthly DAC meetings and Board town halls.</t>
        </is>
      </c>
    </row>
    <row r="38" ht="51.75" customHeight="1" s="35">
      <c r="A38" s="49" t="inlineStr">
        <is>
          <t>6.2</t>
        </is>
      </c>
      <c r="B38" s="50" t="inlineStr">
        <is>
          <t>Partnerships with local orgs for student/family support</t>
        </is>
      </c>
      <c r="C38" s="45" t="inlineStr">
        <is>
          <t>I</t>
        </is>
      </c>
      <c r="D38" s="51" t="inlineStr">
        <is>
          <t>Mental Health Supports page; Family &amp; Community Partnerships</t>
        </is>
      </c>
      <c r="E38" s="47" t="n">
        <v>2</v>
      </c>
      <c r="F38" s="48" t="n">
        <v>2</v>
      </c>
      <c r="G38" s="50" t="inlineStr">
        <is>
          <t>Jeffco maintains ongoing partnerships such as &lt;cite index="21-1,21-2"&gt;Jefferson Center counselors and social workers contracted through Jefferson County Mental Health, currently in 23 schools&lt;/cite&gt;, plus STRIDE and Hazel Health partnerships for family/student support.</t>
        </is>
      </c>
    </row>
    <row r="39" ht="51.75" customHeight="1" s="35">
      <c r="A39" s="43" t="inlineStr">
        <is>
          <t>6.3</t>
        </is>
      </c>
      <c r="B39" s="44" t="inlineStr">
        <is>
          <t>Advisory committees with community representation</t>
        </is>
      </c>
      <c r="C39" s="45" t="inlineStr">
        <is>
          <t>I</t>
        </is>
      </c>
      <c r="D39" s="46" t="inlineStr">
        <is>
          <t>Equity Accountability Committee; District Accountability Committee; Board Advisory Committees</t>
        </is>
      </c>
      <c r="E39" s="47" t="n">
        <v>2</v>
      </c>
      <c r="F39" s="48" t="n">
        <v>2</v>
      </c>
      <c r="G39" s="44" t="inlineStr">
        <is>
          <t>The EAC is &lt;cite index="171-2"&gt;formed to identify systemic inequities and develop actionable solutions across staffing, resources, programming and family engagement&lt;/cite&gt;, complemented by DAC and other Board advisory committees with community representation.</t>
        </is>
      </c>
    </row>
    <row r="40" ht="51.75" customHeight="1" s="35">
      <c r="A40" s="49" t="inlineStr">
        <is>
          <t>6.4</t>
        </is>
      </c>
      <c r="B40" s="50" t="inlineStr">
        <is>
          <t>Outreach to ensure all families are informed/involved</t>
        </is>
      </c>
      <c r="C40" s="45" t="inlineStr">
        <is>
          <t>I</t>
        </is>
      </c>
      <c r="D40" s="51" t="inlineStr">
        <is>
          <t>Translation &amp; Interpretation Services page; Family Engagement survey</t>
        </is>
      </c>
      <c r="E40" s="47" t="n">
        <v>2</v>
      </c>
      <c r="F40" s="48" t="n">
        <v>2</v>
      </c>
      <c r="G40" s="50" t="inlineStr">
        <is>
          <t>The district provides &lt;cite index="178-1,178-2"&gt;communication with Jeffco families in over 100 languages on topics including safety, health, enrollment, student expectations and academic progress, free to parents and guardians&lt;/cite&gt;, plus family surveys offered in 15 languages.</t>
        </is>
      </c>
    </row>
    <row r="41" ht="6" customHeight="1" s="35">
      <c r="A41" s="52" t="n"/>
    </row>
    <row r="42" ht="19.5" customHeight="1" s="35">
      <c r="A42" s="41" t="inlineStr">
        <is>
          <t>Section 7: Professional Development on Equity &amp; Inclusion</t>
        </is>
      </c>
      <c r="B42" s="42" t="n"/>
      <c r="C42" s="42" t="n"/>
      <c r="D42" s="42" t="n"/>
      <c r="E42" s="42" t="n"/>
      <c r="F42" s="42" t="n"/>
      <c r="G42" s="42" t="n"/>
    </row>
    <row r="43" ht="51.75" customHeight="1" s="35">
      <c r="A43" s="43" t="inlineStr">
        <is>
          <t>7.1</t>
        </is>
      </c>
      <c r="B43" s="44" t="inlineStr">
        <is>
          <t>Ongoing anti-bias/equity training</t>
        </is>
      </c>
      <c r="C43" s="45" t="inlineStr">
        <is>
          <t>I</t>
        </is>
      </c>
      <c r="D43" s="46" t="inlineStr">
        <is>
          <t>March 2026 &amp; January 2025 Monitoring Reports</t>
        </is>
      </c>
      <c r="E43" s="47" t="n">
        <v>2</v>
      </c>
      <c r="F43" s="48" t="n">
        <v>2</v>
      </c>
      <c r="G43" s="44" t="inlineStr">
        <is>
          <t>Ongoing anti-bias/equity training is required, including the &lt;cite index="33-1,33-2"&gt;annual mandatory training on student rights to be free from unlawful discrimination&lt;/cite&gt; plus the rolling implicit-bias module.</t>
        </is>
      </c>
    </row>
    <row r="44" ht="51.75" customHeight="1" s="35">
      <c r="A44" s="49" t="inlineStr">
        <is>
          <t>7.2</t>
        </is>
      </c>
      <c r="B44" s="50" t="inlineStr">
        <is>
          <t>Workshops on culturally responsive teaching</t>
        </is>
      </c>
      <c r="C44" s="45" t="inlineStr">
        <is>
          <t>W</t>
        </is>
      </c>
      <c r="D44" s="51" t="inlineStr">
        <is>
          <t>January 2025 Monitoring Report (StandUp modules)</t>
        </is>
      </c>
      <c r="E44" s="47" t="n">
        <v>2</v>
      </c>
      <c r="F44" s="48" t="n">
        <v>1</v>
      </c>
      <c r="G44" s="50" t="inlineStr">
        <is>
          <t>Culturally responsive teaching workshops are being developed via the StandUp partnership's equity PD modules, but rollout is still in early-adopter phase rather than universal.</t>
        </is>
      </c>
    </row>
    <row r="45" ht="51.75" customHeight="1" s="35">
      <c r="A45" s="43" t="inlineStr">
        <is>
          <t>7.3</t>
        </is>
      </c>
      <c r="B45" s="44" t="inlineStr">
        <is>
          <t>Equity topics in staff meetings/PD</t>
        </is>
      </c>
      <c r="C45" s="45" t="inlineStr">
        <is>
          <t>W</t>
        </is>
      </c>
      <c r="D45" s="46" t="inlineStr">
        <is>
          <t>Colorado Community Media EAC article</t>
        </is>
      </c>
      <c r="E45" s="47" t="n">
        <v>2</v>
      </c>
      <c r="F45" s="48" t="n">
        <v>1</v>
      </c>
      <c r="G45" s="44" t="inlineStr">
        <is>
          <t>Equity topics have reached leadership groups (&lt;cite index="198-8"&gt;the EAC, Jeffco's cabinet, and the Ethnic Minority Outreach Action Team have already received the training&lt;/cite&gt;), but there is no confirmation this is a standard, recurring agenda item in regular school-level staff meetings districtwide.</t>
        </is>
      </c>
    </row>
    <row r="46" ht="51.75" customHeight="1" s="35">
      <c r="A46" s="49" t="inlineStr">
        <is>
          <t>7.4</t>
        </is>
      </c>
      <c r="B46" s="50" t="inlineStr">
        <is>
          <t>Participation in equity-focused conferences</t>
        </is>
      </c>
      <c r="C46" s="45" t="inlineStr">
        <is>
          <t>N</t>
        </is>
      </c>
      <c r="D46" s="51" t="inlineStr"/>
      <c r="E46" s="47" t="n">
        <v>2</v>
      </c>
      <c r="F46" s="48" t="n">
        <v>0</v>
      </c>
      <c r="G46" s="50" t="inlineStr">
        <is>
          <t>No public documentation was found confirming staff participation in external equity-focused conferences as a district practice or requirement.</t>
        </is>
      </c>
    </row>
    <row r="47" ht="6" customHeight="1" s="35">
      <c r="A47" s="52" t="n"/>
    </row>
    <row r="48" ht="19.5" customHeight="1" s="35">
      <c r="A48" s="41" t="inlineStr">
        <is>
          <t>Section 8: Mental Health &amp; Trauma-Informed Practices</t>
        </is>
      </c>
      <c r="B48" s="42" t="n"/>
      <c r="C48" s="42" t="n"/>
      <c r="D48" s="42" t="n"/>
      <c r="E48" s="42" t="n"/>
      <c r="F48" s="42" t="n"/>
      <c r="G48" s="42" t="n"/>
    </row>
    <row r="49" ht="51.75" customHeight="1" s="35">
      <c r="A49" s="43" t="inlineStr">
        <is>
          <t>8.1</t>
        </is>
      </c>
      <c r="B49" s="44" t="inlineStr">
        <is>
          <t>Collaboration with mental-health professionals</t>
        </is>
      </c>
      <c r="C49" s="45" t="inlineStr">
        <is>
          <t>I</t>
        </is>
      </c>
      <c r="D49" s="46" t="inlineStr">
        <is>
          <t>Jeffco Mental Health Supports page; Hazel Health/CDE ESSER report</t>
        </is>
      </c>
      <c r="E49" s="47" t="n">
        <v>2</v>
      </c>
      <c r="F49" s="48" t="n">
        <v>2</v>
      </c>
      <c r="G49" s="44" t="inlineStr">
        <is>
          <t>Jeffco collaborates extensively with mental health professionals, including &lt;cite index="21-1,21-2"&gt;Jefferson Center counselors and social workers contracted through Jefferson County Mental Health in 23 schools&lt;/cite&gt; and telehealth via Hazel Health.</t>
        </is>
      </c>
    </row>
    <row r="50" ht="51.75" customHeight="1" s="35">
      <c r="A50" s="49" t="inlineStr">
        <is>
          <t>8.2</t>
        </is>
      </c>
      <c r="B50" s="50" t="inlineStr">
        <is>
          <t>Safe, supportive spaces (mindfulness/sensory)</t>
        </is>
      </c>
      <c r="C50" s="45" t="inlineStr">
        <is>
          <t>W</t>
        </is>
      </c>
      <c r="D50" s="51" t="inlineStr">
        <is>
          <t>Jeffco Virtual Calm Room page</t>
        </is>
      </c>
      <c r="E50" s="47" t="n">
        <v>2</v>
      </c>
      <c r="F50" s="48" t="n">
        <v>1</v>
      </c>
      <c r="G50" s="50" t="inlineStr">
        <is>
          <t>The district provides a &lt;cite index="95-1,95-2"&gt;Jeffco Schools Virtual Calm Room with tools and strategies to manage emotions and stress by integrating purposeful pauses throughout the day&lt;/cite&gt;, but evidence of physical in-school sensory/calming rooms districtwide (beyond special education settings) was not confirmed.</t>
        </is>
      </c>
    </row>
    <row r="51" ht="51.75" customHeight="1" s="35">
      <c r="A51" s="43" t="inlineStr">
        <is>
          <t>8.3</t>
        </is>
      </c>
      <c r="B51" s="44" t="inlineStr">
        <is>
          <t>Trauma-informed staff training</t>
        </is>
      </c>
      <c r="C51" s="45" t="inlineStr">
        <is>
          <t>W</t>
        </is>
      </c>
      <c r="D51" s="46" t="inlineStr">
        <is>
          <t>Affective Needs Center Program; CPI training</t>
        </is>
      </c>
      <c r="E51" s="47" t="n">
        <v>2</v>
      </c>
      <c r="F51" s="48" t="n">
        <v>1</v>
      </c>
      <c r="G51" s="44" t="inlineStr">
        <is>
          <t>Trauma-informed practices are used in specific programs (e.g., Affective Needs Center) and &lt;cite index="82-6,82-7"&gt;three certified Crisis Prevention Intervention (CPI) trainers support a non-violent crisis program providing staff with skills to safely manage challenging behaviors&lt;/cite&gt;, but this isn't confirmed as universal staff training.</t>
        </is>
      </c>
    </row>
    <row r="52" ht="51.75" customHeight="1" s="35">
      <c r="A52" s="49" t="inlineStr">
        <is>
          <t>8.4</t>
        </is>
      </c>
      <c r="B52" s="50" t="inlineStr">
        <is>
          <t>Partnerships to expand mental-health services</t>
        </is>
      </c>
      <c r="C52" s="45" t="inlineStr">
        <is>
          <t>I</t>
        </is>
      </c>
      <c r="D52" s="51" t="inlineStr">
        <is>
          <t>STRIDE Community Health Center partnership; Hazel Health/CDE report</t>
        </is>
      </c>
      <c r="E52" s="47" t="n">
        <v>2</v>
      </c>
      <c r="F52" s="48" t="n">
        <v>2</v>
      </c>
      <c r="G52" s="50" t="inlineStr">
        <is>
          <t>Jeffco is &lt;cite index="73-5"&gt;expanding access to high-quality, affordable healthcare for students and families&lt;/cite&gt; through its STRIDE Community Health Center partnership, plus Hazel Health telehealth and Jefferson Center for Mental Health contracts.</t>
        </is>
      </c>
    </row>
    <row r="53" ht="6" customHeight="1" s="35">
      <c r="A53" s="52" t="n"/>
    </row>
    <row r="54" ht="19.5" customHeight="1" s="35">
      <c r="A54" s="41" t="inlineStr">
        <is>
          <t>Section 9: Data Collection &amp; Analysis</t>
        </is>
      </c>
      <c r="B54" s="42" t="n"/>
      <c r="C54" s="42" t="n"/>
      <c r="D54" s="42" t="n"/>
      <c r="E54" s="42" t="n"/>
      <c r="F54" s="42" t="n"/>
      <c r="G54" s="42" t="n"/>
    </row>
    <row r="55" ht="51.75" customHeight="1" s="35">
      <c r="A55" s="43" t="inlineStr">
        <is>
          <t>9.1</t>
        </is>
      </c>
      <c r="B55" s="44" t="inlineStr">
        <is>
          <t>Disaggregated discipline data system</t>
        </is>
      </c>
      <c r="C55" s="45" t="inlineStr">
        <is>
          <t>I</t>
        </is>
      </c>
      <c r="D55" s="46" t="inlineStr">
        <is>
          <t>Board Ends Monitoring Reports 3.1 &amp; 3.3; Research &amp; Surveys page</t>
        </is>
      </c>
      <c r="E55" s="47" t="n">
        <v>2</v>
      </c>
      <c r="F55" s="48" t="n">
        <v>2</v>
      </c>
      <c r="G55" s="44" t="inlineStr">
        <is>
          <t>Discipline data collection includes demographic breakdowns as part of the district's research/monitoring processes, which &lt;cite index="80-1"&gt;analyze discipline, suspension, and dropout rates by racial, ethnic, or linguistic groups&lt;/cite&gt;.</t>
        </is>
      </c>
    </row>
    <row r="56" ht="51.75" customHeight="1" s="35">
      <c r="A56" s="49" t="inlineStr">
        <is>
          <t>9.2</t>
        </is>
      </c>
      <c r="B56" s="50" t="inlineStr">
        <is>
          <t>Regular audits of discipline practices</t>
        </is>
      </c>
      <c r="C56" s="45" t="inlineStr">
        <is>
          <t>I</t>
        </is>
      </c>
      <c r="D56" s="51" t="inlineStr">
        <is>
          <t>Board Ends Monitoring Reports (Policy 3.1 &amp; 3.3, recurring)</t>
        </is>
      </c>
      <c r="E56" s="47" t="n">
        <v>2</v>
      </c>
      <c r="F56" s="48" t="n">
        <v>2</v>
      </c>
      <c r="G56" s="50" t="inlineStr">
        <is>
          <t>The Board runs recurring, scheduled monitoring reports on discipline practices (e.g., Oct 2023, May 2024) that function as regular audits, &lt;cite index="158-4"&gt;generating a new comprehensive report... to ensure ongoing transparency and accountability&lt;/cite&gt;.</t>
        </is>
      </c>
    </row>
    <row r="57" ht="51.75" customHeight="1" s="35">
      <c r="A57" s="43" t="inlineStr">
        <is>
          <t>9.3</t>
        </is>
      </c>
      <c r="B57" s="44" t="inlineStr">
        <is>
          <t>Data-informed interventions/adjustments</t>
        </is>
      </c>
      <c r="C57" s="45" t="inlineStr">
        <is>
          <t>I</t>
        </is>
      </c>
      <c r="D57" s="46" t="inlineStr">
        <is>
          <t>March 2026 Monitoring Report (9th Grade On-Track initiative)</t>
        </is>
      </c>
      <c r="E57" s="47" t="n">
        <v>2</v>
      </c>
      <c r="F57" s="48" t="n">
        <v>2</v>
      </c>
      <c r="G57" s="44" t="inlineStr">
        <is>
          <t>Jeffco uses data to drive interventions, e.g., &lt;cite index="280-2"&gt;identity-affirming, data-informed systems... providing earlier visibility and timely, targeted supports&lt;/cite&gt; that improved on-track rates at pilot high schools.</t>
        </is>
      </c>
    </row>
    <row r="58" ht="51.75" customHeight="1" s="35">
      <c r="A58" s="49" t="inlineStr">
        <is>
          <t>9.4</t>
        </is>
      </c>
      <c r="B58" s="50" t="inlineStr">
        <is>
          <t>Transparent reporting to stakeholders</t>
        </is>
      </c>
      <c r="C58" s="45" t="inlineStr">
        <is>
          <t>I</t>
        </is>
      </c>
      <c r="D58" s="51" t="inlineStr">
        <is>
          <t>School Insights; Board Ends Monitoring Reports (public)</t>
        </is>
      </c>
      <c r="E58" s="47" t="n">
        <v>2</v>
      </c>
      <c r="F58" s="48" t="n">
        <v>2</v>
      </c>
      <c r="G58" s="50" t="inlineStr">
        <is>
          <t>Data is made public through tools like School Insights and via publicly posted Board Ends monitoring reports, fulfilling &lt;cite index="158-4"&gt;ongoing transparency and accountability in alignment with Board directives&lt;/cite&gt;.</t>
        </is>
      </c>
    </row>
    <row r="59" ht="6" customHeight="1" s="35">
      <c r="A59" s="52" t="n"/>
    </row>
    <row r="60" ht="19.5" customHeight="1" s="35">
      <c r="A60" s="41" t="inlineStr">
        <is>
          <t>Section 10: Student Voice &amp; Leadership</t>
        </is>
      </c>
      <c r="B60" s="42" t="n"/>
      <c r="C60" s="42" t="n"/>
      <c r="D60" s="42" t="n"/>
      <c r="E60" s="42" t="n"/>
      <c r="F60" s="42" t="n"/>
      <c r="G60" s="42" t="n"/>
    </row>
    <row r="61" ht="51.75" customHeight="1" s="35">
      <c r="A61" s="43" t="inlineStr">
        <is>
          <t>10.1</t>
        </is>
      </c>
      <c r="B61" s="44" t="inlineStr">
        <is>
          <t>Student advisory councils/leadership groups</t>
        </is>
      </c>
      <c r="C61" s="45" t="inlineStr">
        <is>
          <t>I</t>
        </is>
      </c>
      <c r="D61" s="46" t="inlineStr">
        <is>
          <t>Jeffco Student Leadership Board (JSLB)</t>
        </is>
      </c>
      <c r="E61" s="47" t="n">
        <v>2</v>
      </c>
      <c r="F61" s="48" t="n">
        <v>2</v>
      </c>
      <c r="G61" s="44" t="inlineStr">
        <is>
          <t>JSLB is &lt;cite index="114-3"&gt;a board that exists to amplify the voices of students... in shaping the future of education in Jeffco&lt;/cite&gt;, with representatives from each high school.</t>
        </is>
      </c>
    </row>
    <row r="62" ht="51.75" customHeight="1" s="35">
      <c r="A62" s="49" t="inlineStr">
        <is>
          <t>10.2</t>
        </is>
      </c>
      <c r="B62" s="50" t="inlineStr">
        <is>
          <t>Student feedback informs policy/procedures</t>
        </is>
      </c>
      <c r="C62" s="45" t="inlineStr">
        <is>
          <t>I</t>
        </is>
      </c>
      <c r="D62" s="51" t="inlineStr">
        <is>
          <t>Jeffco Listens survey; JSLB</t>
        </is>
      </c>
      <c r="E62" s="47" t="n">
        <v>2</v>
      </c>
      <c r="F62" s="48" t="n">
        <v>2</v>
      </c>
      <c r="G62" s="50" t="inlineStr">
        <is>
          <t>Student feedback via Panorama/Jeffco Listens surveys directly &lt;cite index="114-1"&gt;provides students with a powerful platform to share their perspectives and influence the decisions, policies, and practices that impact their learning experience&lt;/cite&gt;, and survey results feed into Board monitoring reports.</t>
        </is>
      </c>
    </row>
    <row r="63" ht="51.75" customHeight="1" s="35">
      <c r="A63" s="43" t="inlineStr">
        <is>
          <t>10.3</t>
        </is>
      </c>
      <c r="B63" s="44" t="inlineStr">
        <is>
          <t>Students facilitate restorative processes</t>
        </is>
      </c>
      <c r="C63" s="45" t="inlineStr">
        <is>
          <t>N</t>
        </is>
      </c>
      <c r="D63" s="46" t="inlineStr"/>
      <c r="E63" s="47" t="n">
        <v>2</v>
      </c>
      <c r="F63" s="48" t="n">
        <v>0</v>
      </c>
      <c r="G63" s="44" t="inlineStr">
        <is>
          <t>No public documentation was found showing students are trained to independently facilitate restorative circles/conferences in Jeffco; restorative processes appear to be facilitated by adult liaisons/staff.</t>
        </is>
      </c>
    </row>
    <row r="64" ht="51.75" customHeight="1" s="35">
      <c r="A64" s="49" t="inlineStr">
        <is>
          <t>10.4</t>
        </is>
      </c>
      <c r="B64" s="50" t="inlineStr">
        <is>
          <t>Student-led peer education</t>
        </is>
      </c>
      <c r="C64" s="45" t="inlineStr">
        <is>
          <t>I</t>
        </is>
      </c>
      <c r="D64" s="51" t="inlineStr">
        <is>
          <t>March 2026 Monitoring Report (cross-age tutoring)</t>
        </is>
      </c>
      <c r="E64" s="47" t="n">
        <v>2</v>
      </c>
      <c r="F64" s="48" t="n">
        <v>2</v>
      </c>
      <c r="G64" s="50" t="inlineStr">
        <is>
          <t>A student-led peer education model exists where &lt;cite index="280-3,280-4"&gt;high school students provide weekly bilingual tutoring to Kindergarten and 3rd-grade students, with mentors documenting progress through structured mentoring logs&lt;/cite&gt;.</t>
        </is>
      </c>
    </row>
    <row r="65" ht="6" customHeight="1" s="35">
      <c r="A65" s="52" t="n"/>
    </row>
    <row r="66" ht="19.5" customHeight="1" s="35">
      <c r="A66" s="41" t="inlineStr">
        <is>
          <t>Section 11: Equitable Access to Support Services</t>
        </is>
      </c>
      <c r="B66" s="42" t="n"/>
      <c r="C66" s="42" t="n"/>
      <c r="D66" s="42" t="n"/>
      <c r="E66" s="42" t="n"/>
      <c r="F66" s="42" t="n"/>
      <c r="G66" s="42" t="n"/>
    </row>
    <row r="67" ht="51.75" customHeight="1" s="35">
      <c r="A67" s="43" t="inlineStr">
        <is>
          <t>11.1</t>
        </is>
      </c>
      <c r="B67" s="44" t="inlineStr">
        <is>
          <t>Counseling &amp; mental-health access for all</t>
        </is>
      </c>
      <c r="C67" s="45" t="inlineStr">
        <is>
          <t>I</t>
        </is>
      </c>
      <c r="D67" s="46" t="inlineStr">
        <is>
          <t>Jeffco Mental Health Supports page</t>
        </is>
      </c>
      <c r="E67" s="47" t="n">
        <v>2</v>
      </c>
      <c r="F67" s="48" t="n">
        <v>2</v>
      </c>
      <c r="G67" s="44" t="inlineStr">
        <is>
          <t>Counseling access is broad, including &lt;cite index="21-1,21-2"&gt;Jefferson Center counselors and social workers in 23 schools&lt;/cite&gt; plus universal telehealth access for all enrolled students.</t>
        </is>
      </c>
    </row>
    <row r="68" ht="51.75" customHeight="1" s="35">
      <c r="A68" s="49" t="inlineStr">
        <is>
          <t>11.2</t>
        </is>
      </c>
      <c r="B68" s="50" t="inlineStr">
        <is>
          <t>Targeted academic support (e.g., tutoring)</t>
        </is>
      </c>
      <c r="C68" s="45" t="inlineStr">
        <is>
          <t>I</t>
        </is>
      </c>
      <c r="D68" s="51" t="inlineStr">
        <is>
          <t>March 2026 Monitoring Report (cross-age tutoring); library tutoring</t>
        </is>
      </c>
      <c r="E68" s="47" t="n">
        <v>2</v>
      </c>
      <c r="F68" s="48" t="n">
        <v>2</v>
      </c>
      <c r="G68" s="50" t="inlineStr">
        <is>
          <t>Targeted academic support includes cross-age tutoring programs (&lt;cite index="280-3"&gt;weekly bilingual tutoring... supporting foundational literacy, numeracy, and reading comprehension&lt;/cite&gt;) plus free library tutoring access and credit recovery/GED options.</t>
        </is>
      </c>
    </row>
    <row r="69" ht="51.75" customHeight="1" s="35">
      <c r="A69" s="43" t="inlineStr">
        <is>
          <t>11.3</t>
        </is>
      </c>
      <c r="B69" s="44" t="inlineStr">
        <is>
          <t>Community partnerships expand services</t>
        </is>
      </c>
      <c r="C69" s="45" t="inlineStr">
        <is>
          <t>I</t>
        </is>
      </c>
      <c r="D69" s="46" t="inlineStr">
        <is>
          <t>STRIDE, Hazel Health, Jefferson Center for Mental Health partnerships</t>
        </is>
      </c>
      <c r="E69" s="47" t="n">
        <v>2</v>
      </c>
      <c r="F69" s="48" t="n">
        <v>2</v>
      </c>
      <c r="G69" s="44" t="inlineStr">
        <is>
          <t>Multiple community partnerships expand services, e.g. &lt;cite index="73-5"&gt;Jeffco and STRIDE partner at Alameda International to expand access to high-quality, affordable healthcare for students and families&lt;/cite&gt;.</t>
        </is>
      </c>
    </row>
    <row r="70" ht="51.75" customHeight="1" s="35">
      <c r="A70" s="49" t="inlineStr">
        <is>
          <t>11.4</t>
        </is>
      </c>
      <c r="B70" s="50" t="inlineStr">
        <is>
          <t>Systems to remove access barriers</t>
        </is>
      </c>
      <c r="C70" s="45" t="inlineStr">
        <is>
          <t>I</t>
        </is>
      </c>
      <c r="D70" s="51" t="inlineStr">
        <is>
          <t>Translation &amp; Interpretation Services; Mobile Welcome Center</t>
        </is>
      </c>
      <c r="E70" s="47" t="n">
        <v>2</v>
      </c>
      <c r="F70" s="48" t="n">
        <v>2</v>
      </c>
      <c r="G70" s="50" t="inlineStr">
        <is>
          <t>Barriers are addressed through free &lt;cite index="178-1,178-2"&gt;translation and interpretation services in over 100 languages&lt;/cite&gt; and the Mobile Welcome Center providing wraparound enrollment/access support.</t>
        </is>
      </c>
    </row>
    <row r="71" ht="6" customHeight="1" s="35">
      <c r="A71" s="52" t="n"/>
    </row>
    <row r="72" ht="19.5" customHeight="1" s="35">
      <c r="A72" s="41" t="inlineStr">
        <is>
          <t>Section 12: Continuous Evaluation &amp; Improvement</t>
        </is>
      </c>
      <c r="B72" s="42" t="n"/>
      <c r="C72" s="42" t="n"/>
      <c r="D72" s="42" t="n"/>
      <c r="E72" s="42" t="n"/>
      <c r="F72" s="42" t="n"/>
      <c r="G72" s="42" t="n"/>
    </row>
    <row r="73" ht="51.75" customHeight="1" s="35">
      <c r="A73" s="43" t="inlineStr">
        <is>
          <t>12.1</t>
        </is>
      </c>
      <c r="B73" s="44" t="inlineStr">
        <is>
          <t>Standing committee/task force for discipline equity</t>
        </is>
      </c>
      <c r="C73" s="45" t="inlineStr">
        <is>
          <t>I</t>
        </is>
      </c>
      <c r="D73" s="46" t="inlineStr">
        <is>
          <t>Equity Accountability Committee (EAC)</t>
        </is>
      </c>
      <c r="E73" s="47" t="n">
        <v>2</v>
      </c>
      <c r="F73" s="48" t="n">
        <v>2</v>
      </c>
      <c r="G73" s="44" t="inlineStr">
        <is>
          <t>The EAC is a standing committee &lt;cite index="171-2"&gt;formed during the 2023-24 school year with a goal to identify systemic inequities and develop actionable solutions across staffing, resources, programming and family engagement&lt;/cite&gt;, including discipline-related equity work.</t>
        </is>
      </c>
    </row>
    <row r="74" ht="51.75" customHeight="1" s="35">
      <c r="A74" s="49" t="inlineStr">
        <is>
          <t>12.2</t>
        </is>
      </c>
      <c r="B74" s="50" t="inlineStr">
        <is>
          <t>Surveys/focus groups (students, families, staff)</t>
        </is>
      </c>
      <c r="C74" s="45" t="inlineStr">
        <is>
          <t>I</t>
        </is>
      </c>
      <c r="D74" s="51" t="inlineStr">
        <is>
          <t>Jeffco Listens/Panorama surveys</t>
        </is>
      </c>
      <c r="E74" s="47" t="n">
        <v>2</v>
      </c>
      <c r="F74" s="48" t="n">
        <v>2</v>
      </c>
      <c r="G74" s="50" t="inlineStr">
        <is>
          <t>Jeffco administers &lt;cite index="48-5,48-6"&gt;student (grades 3+), family, and employee feedback surveys via Panorama Education in collaboration with Assessment &amp; Research&lt;/cite&gt;, enabling systematic feedback collection.</t>
        </is>
      </c>
    </row>
    <row r="75" ht="51.75" customHeight="1" s="35">
      <c r="A75" s="43" t="inlineStr">
        <is>
          <t>12.3</t>
        </is>
      </c>
      <c r="B75" s="44" t="inlineStr">
        <is>
          <t>Benchmarking vs. state/national comparators</t>
        </is>
      </c>
      <c r="C75" s="45" t="inlineStr">
        <is>
          <t>I</t>
        </is>
      </c>
      <c r="D75" s="46" t="inlineStr">
        <is>
          <t>Panorama national-norm comparisons; Healthy Kids Colorado Survey</t>
        </is>
      </c>
      <c r="E75" s="47" t="n">
        <v>2</v>
      </c>
      <c r="F75" s="48" t="n">
        <v>2</v>
      </c>
      <c r="G75" s="44" t="inlineStr">
        <is>
          <t>Panorama surveys allow Jeffco to &lt;cite index="48-6"&gt;make comparisons to national data&lt;/cite&gt;, and the HKCS enables state-level benchmarking through CDPHE.</t>
        </is>
      </c>
    </row>
    <row r="76" ht="51.75" customHeight="1" s="35">
      <c r="A76" s="49" t="inlineStr">
        <is>
          <t>12.4</t>
        </is>
      </c>
      <c r="B76" s="50" t="inlineStr">
        <is>
          <t>PD &amp; reflective practice culture</t>
        </is>
      </c>
      <c r="C76" s="45" t="inlineStr">
        <is>
          <t>W</t>
        </is>
      </c>
      <c r="D76" s="51" t="inlineStr">
        <is>
          <t>EAC quotes on iterative equity work</t>
        </is>
      </c>
      <c r="E76" s="47" t="n">
        <v>2</v>
      </c>
      <c r="F76" s="48" t="n">
        <v>1</v>
      </c>
      <c r="G76" s="50" t="inlineStr">
        <is>
          <t>The district describes ongoing reflective practice ("&lt;cite index="171-16"&gt;Peña acknowledged that the pace of implementation can be frustrating for some but that it's necessary to go slow to go far&lt;/cite&gt;") but a formalized, universal PD/reflective-practice cycle tied specifically to discipline equity wasn't confirmed districtwide.</t>
        </is>
      </c>
    </row>
    <row r="77" ht="6" customHeight="1" s="35">
      <c r="A77" s="52" t="n"/>
    </row>
    <row r="78" ht="19.5" customHeight="1" s="35">
      <c r="A78" s="53" t="inlineStr">
        <is>
          <t>Extra Credit — Innovative or Additional Policies (up to 10 points)</t>
        </is>
      </c>
      <c r="B78" s="42" t="n"/>
      <c r="C78" s="42" t="n"/>
      <c r="D78" s="42" t="n"/>
      <c r="E78" s="42" t="n"/>
      <c r="F78" s="42" t="n"/>
      <c r="G78" s="42" t="n"/>
    </row>
    <row r="79" ht="43.5" customHeight="1" s="35">
      <c r="A79" s="43" t="inlineStr">
        <is>
          <t>EC1</t>
        </is>
      </c>
      <c r="B79" s="46" t="inlineStr">
        <is>
          <t>First district in Colorado with an equity article in its collective bargaining contract, championed by JCEA's Ethnic Minority Outreach Action Team (EMOAT).</t>
        </is>
      </c>
      <c r="C79" s="54" t="inlineStr">
        <is>
          <t>I</t>
        </is>
      </c>
      <c r="D79" s="54" t="inlineStr">
        <is>
          <t>JCEA Awards page; JCEA Our Wins page</t>
        </is>
      </c>
      <c r="E79" s="47" t="n">
        <v>2</v>
      </c>
      <c r="F79" s="48" t="n">
        <v>2</v>
      </c>
      <c r="G79" s="44" t="inlineStr">
        <is>
          <t>Per JCEA, &lt;cite index="201-7,201-8"&gt;Robert Hawkins' equity article was officially incorporated into the contract... making Jeffco the first county in Colorado to have ever included an equity article in their contract&lt;/cite&gt;.</t>
        </is>
      </c>
    </row>
    <row r="80" ht="43.5" customHeight="1" s="35">
      <c r="A80" s="49" t="inlineStr">
        <is>
          <t>EC2</t>
        </is>
      </c>
      <c r="B80" s="51" t="inlineStr">
        <is>
          <t>Mobile Welcome Center and Family Ambassador program providing proactive, in-language outreach and wraparound enrollment/support services for newcomer immigrant families.</t>
        </is>
      </c>
      <c r="C80" s="55" t="inlineStr">
        <is>
          <t>I</t>
        </is>
      </c>
      <c r="D80" s="55" t="inlineStr">
        <is>
          <t>Chalkbeat Colorado; Jeffco Family Ambassadors page</t>
        </is>
      </c>
      <c r="E80" s="47" t="n">
        <v>2</v>
      </c>
      <c r="F80" s="48" t="n">
        <v>2</v>
      </c>
      <c r="G80" s="50" t="inlineStr">
        <is>
          <t>The district converted &lt;cite index="272-10"&gt;a school bus into a mobile welcome center that will travel to schools, apartment complexes, shelters, and libraries to find families that need help enrolling their children in school&lt;/cite&gt;.</t>
        </is>
      </c>
    </row>
    <row r="81" ht="43.5" customHeight="1" s="35">
      <c r="A81" s="43" t="inlineStr">
        <is>
          <t>EC3</t>
        </is>
      </c>
      <c r="B81" s="46" t="inlineStr">
        <is>
          <t>Dedicated Equity Ombuds Office serving as an independent, confidential liaison for staff/families on discrimination, bias, and racial-equity concerns, reporting directly to the Superintendent.</t>
        </is>
      </c>
      <c r="C81" s="54" t="inlineStr">
        <is>
          <t>I</t>
        </is>
      </c>
      <c r="D81" s="54" t="inlineStr">
        <is>
          <t>Jeffco Ombuds Office page</t>
        </is>
      </c>
      <c r="E81" s="47" t="n">
        <v>2</v>
      </c>
      <c r="F81" s="48" t="n">
        <v>2</v>
      </c>
      <c r="G81" s="44" t="inlineStr">
        <is>
          <t>The Ombuds &lt;cite index="235-1,235-2"&gt;works to foster a positive culture and climate for all employees by addressing reports of discrimination and racism, reporting directly to the Superintendent&lt;/cite&gt;.</t>
        </is>
      </c>
    </row>
    <row r="82" ht="43.5" customHeight="1" s="35">
      <c r="A82" s="49" t="inlineStr">
        <is>
          <t>EC4</t>
        </is>
      </c>
      <c r="B82" s="51" t="inlineStr">
        <is>
          <t>Native American Education Program (NAEP) providing culturally responsive support to over 900 identified Native/Indigenous students and families.</t>
        </is>
      </c>
      <c r="C82" s="55" t="inlineStr">
        <is>
          <t>I</t>
        </is>
      </c>
      <c r="D82" s="55" t="inlineStr">
        <is>
          <t>Jeffco NAEP page; Facebook post</t>
        </is>
      </c>
      <c r="E82" s="47" t="n">
        <v>2</v>
      </c>
      <c r="F82" s="48" t="n">
        <v>2</v>
      </c>
      <c r="G82" s="50" t="inlineStr">
        <is>
          <t>NAEP's &lt;cite index="262-3,262-4"&gt;goal is to support educational success and increase belonging through the use of culturally responsive practices with Native and Indigenous students and families&lt;/cite&gt;, serving over 900 identified students.</t>
        </is>
      </c>
    </row>
    <row r="83" ht="43.5" customHeight="1" s="35">
      <c r="A83" s="43" t="inlineStr">
        <is>
          <t>EC5</t>
        </is>
      </c>
      <c r="B83" s="46" t="inlineStr">
        <is>
          <t>Dedicated Dropout Prevention and Re-Engagement team of Student Engagement Advocates providing case management, mentoring, and cultural programming for at-risk/opportunity youth.</t>
        </is>
      </c>
      <c r="C83" s="54" t="inlineStr">
        <is>
          <t>W</t>
        </is>
      </c>
      <c r="D83" s="54" t="inlineStr">
        <is>
          <t>May 2024 Board Ends Monitoring Report (3.1 &amp; 3.3)</t>
        </is>
      </c>
      <c r="E83" s="47" t="n">
        <v>2</v>
      </c>
      <c r="F83" s="48" t="n">
        <v>1</v>
      </c>
      <c r="G83" s="44" t="inlineStr">
        <is>
          <t>The team is made up of &lt;cite index="208-2"&gt;eight Student Engagement Advocates who work directly to support 'opportunity youth' defined as students who have dropped out or are at-risk of dropping out&lt;/cite&gt;, providing mentoring and cultural programming support.</t>
        </is>
      </c>
    </row>
    <row r="84" ht="7.5" customHeight="1" s="35"/>
    <row r="85" ht="25.5" customHeight="1" s="35">
      <c r="A85" s="56" t="inlineStr">
        <is>
          <t>Base Score Total  (96 pts possible)</t>
        </is>
      </c>
      <c r="B85" s="42" t="n"/>
      <c r="C85" s="42" t="n"/>
      <c r="D85" s="42" t="n"/>
      <c r="E85" s="57" t="n">
        <v>96</v>
      </c>
      <c r="F85" s="58">
        <f>SUM(F7,F8,F9,F10,F13,F14,F15,F16,F19,F20,F21,F22,F25,F26,F27,F28,F31,F32,F33,F34,F37,F38,F39,F40,F43,F44,F45,F46,F49,F50,F51,F52,F55,F56,F57,F58,F61,F62,F63,F64,F67,F68,F69,F70,F73,F74,F75,F76)</f>
        <v/>
      </c>
      <c r="G85" s="59" t="inlineStr">
        <is>
          <t>Base score (excl. extra credit)</t>
        </is>
      </c>
    </row>
    <row r="86" ht="25.5" customHeight="1" s="35">
      <c r="A86" s="60" t="inlineStr">
        <is>
          <t>Extra Credit Total  (10 pts possible)</t>
        </is>
      </c>
      <c r="B86" s="42" t="n"/>
      <c r="C86" s="42" t="n"/>
      <c r="D86" s="42" t="n"/>
      <c r="E86" s="61" t="n">
        <v>10</v>
      </c>
      <c r="F86" s="62">
        <f>SUM(F79,F80,F81,F82,F83)</f>
        <v/>
      </c>
      <c r="G86" s="63" t="inlineStr">
        <is>
          <t>Extra credit (innovative policies)</t>
        </is>
      </c>
    </row>
    <row r="87" ht="31.5" customHeight="1" s="35">
      <c r="A87" s="64" t="inlineStr">
        <is>
          <t>GRAND TOTAL  (100 pts + extra credit possible)</t>
        </is>
      </c>
      <c r="B87" s="65" t="n"/>
      <c r="C87" s="65" t="n"/>
      <c r="D87" s="65" t="n"/>
      <c r="E87" s="66" t="inlineStr">
        <is>
          <t>110</t>
        </is>
      </c>
      <c r="F87" s="67">
        <f>F85+F86</f>
        <v/>
      </c>
      <c r="G87" s="68" t="inlineStr">
        <is>
          <t>Grand total score</t>
        </is>
      </c>
    </row>
    <row r="89" ht="18" customHeight="1" s="35">
      <c r="A89" s="69" t="inlineStr">
        <is>
          <t>SCORING KEY:</t>
        </is>
      </c>
      <c r="B89" s="70" t="n"/>
      <c r="C89" s="70" t="n"/>
      <c r="D89" s="70" t="n"/>
      <c r="E89" s="70" t="n"/>
      <c r="F89" s="70" t="n"/>
      <c r="G89" s="70" t="n"/>
    </row>
    <row r="90" ht="18" customHeight="1" s="35">
      <c r="A90" s="71" t="inlineStr">
        <is>
          <t>I = Implemented (full points)   |   W = In-work (half points)   |   N = Not Implemented (0 points)   |   Answer column: enter I, W, or N   |   Score column: enter earned points</t>
        </is>
      </c>
      <c r="B90" s="70" t="n"/>
      <c r="C90" s="70" t="n"/>
      <c r="D90" s="70" t="n"/>
      <c r="E90" s="70" t="n"/>
      <c r="F90" s="70" t="n"/>
      <c r="G90" s="70" t="n"/>
    </row>
  </sheetData>
  <mergeCells count="34">
    <mergeCell ref="A17:G17"/>
    <mergeCell ref="A53:G53"/>
    <mergeCell ref="A35:G35"/>
    <mergeCell ref="A4:G4"/>
    <mergeCell ref="A72:G72"/>
    <mergeCell ref="A29:G29"/>
    <mergeCell ref="A77:G77"/>
    <mergeCell ref="A48:G48"/>
    <mergeCell ref="A24:G24"/>
    <mergeCell ref="A30:G30"/>
    <mergeCell ref="A59:G59"/>
    <mergeCell ref="A60:G60"/>
    <mergeCell ref="A11:G11"/>
    <mergeCell ref="A36:G36"/>
    <mergeCell ref="A1:G1"/>
    <mergeCell ref="A6:G6"/>
    <mergeCell ref="A78:G78"/>
    <mergeCell ref="A87:D87"/>
    <mergeCell ref="A54:G54"/>
    <mergeCell ref="A65:G65"/>
    <mergeCell ref="A41:G41"/>
    <mergeCell ref="A90:G90"/>
    <mergeCell ref="A66:G66"/>
    <mergeCell ref="A89:G89"/>
    <mergeCell ref="A18:G18"/>
    <mergeCell ref="A3:G3"/>
    <mergeCell ref="A12:G12"/>
    <mergeCell ref="A86:D86"/>
    <mergeCell ref="A2:G2"/>
    <mergeCell ref="A85:D85"/>
    <mergeCell ref="A71:G71"/>
    <mergeCell ref="A47:G47"/>
    <mergeCell ref="A42:G42"/>
    <mergeCell ref="A23:G2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2026-04-26T18:46:45Z</dcterms:created>
  <dcterms:modified xmlns:dcterms="http://purl.org/dc/terms/" xmlns:xsi="http://www.w3.org/2001/XMLSchema-instance" xsi:type="dcterms:W3CDTF">2026-09-28T15:32:49Z</dcterms:modified>
  <cp:revision>0</cp:revision>
</cp:coreProperties>
</file>